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0005" windowHeight="10005"/>
  </bookViews>
  <sheets>
    <sheet name="Data" sheetId="3" r:id="rId1"/>
    <sheet name="Caveats" sheetId="4" r:id="rId2"/>
    <sheet name="Settlement Date" sheetId="5" r:id="rId3"/>
  </sheets>
  <calcPr calcId="145621"/>
</workbook>
</file>

<file path=xl/calcChain.xml><?xml version="1.0" encoding="utf-8"?>
<calcChain xmlns="http://schemas.openxmlformats.org/spreadsheetml/2006/main">
  <c r="F14" i="3" l="1"/>
  <c r="F15" i="3"/>
  <c r="F16" i="3"/>
  <c r="F17" i="3"/>
  <c r="F18" i="3"/>
  <c r="F19" i="3"/>
  <c r="F20" i="3"/>
  <c r="F21" i="3"/>
  <c r="F22" i="3"/>
  <c r="F13" i="3"/>
  <c r="F23" i="3" s="1"/>
</calcChain>
</file>

<file path=xl/sharedStrings.xml><?xml version="1.0" encoding="utf-8"?>
<sst xmlns="http://schemas.openxmlformats.org/spreadsheetml/2006/main" count="47" uniqueCount="46">
  <si>
    <t>Family</t>
  </si>
  <si>
    <t>00-05</t>
  </si>
  <si>
    <t>06-11</t>
  </si>
  <si>
    <t>12-15</t>
  </si>
  <si>
    <t>16-17</t>
  </si>
  <si>
    <t>18-24</t>
  </si>
  <si>
    <t>25-34</t>
  </si>
  <si>
    <t>35-44</t>
  </si>
  <si>
    <t>45-54</t>
  </si>
  <si>
    <t>55-64</t>
  </si>
  <si>
    <t>65+</t>
  </si>
  <si>
    <t>Humanitarian</t>
  </si>
  <si>
    <t>Skilled</t>
  </si>
  <si>
    <t>Grand Total</t>
  </si>
  <si>
    <t>You should note and take into account the matters identified as caveats to this data (refer to separate tab).</t>
  </si>
  <si>
    <t>* see separate tab for Settlement Date derivation</t>
  </si>
  <si>
    <t>Caveats</t>
  </si>
  <si>
    <t>Data Capture</t>
  </si>
  <si>
    <t>Data Limitations</t>
  </si>
  <si>
    <t>Reporting Limitations</t>
  </si>
  <si>
    <t>Report Usage</t>
  </si>
  <si>
    <t xml:space="preserve">Settlement Date uses a combination of either arrival date or grant date depending on where the settler was when their current SDB visa was granted. If a settler was offshore when their current SDB visa was granted then arrival date is used. If a settler was onshore when their current SDB visa was granted then visa grant date is used. </t>
  </si>
  <si>
    <t>The data in your reports are sourced from the Settlement Database (SDB). There are limitations in the data capture and the actual data.</t>
  </si>
  <si>
    <t>SDB collects data concerning settlers who have been granted a permanent (or provisional) visa.</t>
  </si>
  <si>
    <t>SDB data is compiled from a number of sources including the Department of Immigration and Border Protection (DIBP), other Commonwealth agencies and service providers.</t>
  </si>
  <si>
    <t>The Settlement Database has not been adjusted to reflect settlers who: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</si>
  <si>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are deceased.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</si>
  <si>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have permanently departed Australia.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</si>
  <si>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have had their visas cancelled.</t>
    </r>
  </si>
  <si>
    <t>The Settlement Database includes: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</si>
  <si>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some duplicate settler records.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</si>
  <si>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many data items that are not mandatory.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</si>
  <si>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only the settler’s latest known residential (or intended residential) address. Address information is only updated if the Department is notified. Some settlers have no address details recorded.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</si>
  <si>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only the latest permanent (or provisional) visa for a settler.</t>
    </r>
  </si>
  <si>
    <t>The Settlement Database location data is based on the 2011 Australian Standard Geographic Classification (ASGC).</t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</si>
  <si>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 xml:space="preserve">Reports including numbers of settlers in specified locations may be inaccurate due to limitations in address data. 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</si>
  <si>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 xml:space="preserve">Settlers with an existing permanent (or provisional) visa may appear in different reporting categories over time if they are granted a subsequent permanent (or provisional) visa.  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</si>
  <si>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Data suppression rules have been applied for client confidentiality.</t>
    </r>
  </si>
  <si>
    <r>
      <t>·</t>
    </r>
    <r>
      <rPr>
        <i/>
        <sz val="7"/>
        <color theme="1"/>
        <rFont val="Calibri"/>
        <family val="2"/>
        <scheme val="minor"/>
      </rPr>
      <t xml:space="preserve">         </t>
    </r>
    <r>
      <rPr>
        <i/>
        <sz val="11"/>
        <color theme="1"/>
        <rFont val="Calibri"/>
        <family val="2"/>
        <scheme val="minor"/>
      </rPr>
      <t>Reports including ‘not stated’, ‘invalid’ or ‘not recorded’ labels indicate that the data is unavailable.</t>
    </r>
  </si>
  <si>
    <t>Please attribute the Australian Government as the data source.</t>
  </si>
  <si>
    <t>Further data</t>
  </si>
  <si>
    <t>For further information please contact us on:</t>
  </si>
  <si>
    <t>settlement.data.request@dss.gov.au</t>
  </si>
  <si>
    <t>Age Band</t>
  </si>
  <si>
    <r>
      <t xml:space="preserve">Age of Permanent Settlers (All Streams) with a Date of Settlement* between </t>
    </r>
    <r>
      <rPr>
        <b/>
        <sz val="13"/>
        <color theme="1"/>
        <rFont val="Calibri"/>
        <family val="2"/>
        <scheme val="minor"/>
      </rPr>
      <t>01 October 2015</t>
    </r>
    <r>
      <rPr>
        <sz val="13"/>
        <color theme="1"/>
        <rFont val="Calibri"/>
        <family val="2"/>
        <scheme val="minor"/>
      </rPr>
      <t xml:space="preserve"> to </t>
    </r>
    <r>
      <rPr>
        <b/>
        <sz val="13"/>
        <color theme="1"/>
        <rFont val="Calibri"/>
        <family val="2"/>
        <scheme val="minor"/>
      </rPr>
      <t>04 October 2016</t>
    </r>
  </si>
  <si>
    <t>%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</si>
</sst>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Tahoma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Tahoma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i/>
      <sz val="16"/>
      <color rgb="FF005A7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7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u/>
      <sz val="11"/>
      <color theme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Tahoma"/>
      <family val="2"/>
    </font>
    <font>
      <sz val="10"/>
      <color theme="1"/>
      <name val="Tahoma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5" fillId="0" borderId="0"/>
    <xf numFmtId="0" fontId="31" fillId="0" borderId="0" applyNumberFormat="0" applyFill="0" applyBorder="0" applyAlignment="0" applyProtection="0"/>
  </cellStyleXfs>
  <cellXfs count="34">
    <xf numFmtId="0" fontId="0" fillId="0" borderId="0" xfId="0"/>
    <xf numFmtId="0" fontId="19" fillId="0" borderId="0" xfId="0" applyFont="1"/>
    <xf numFmtId="0" fontId="22" fillId="0" borderId="0" xfId="0" applyFont="1"/>
    <xf numFmtId="0" fontId="24" fillId="0" borderId="0" xfId="42" applyFont="1" applyAlignment="1">
      <alignment horizontal="left" indent="1"/>
    </xf>
    <xf numFmtId="0" fontId="24" fillId="0" borderId="0" xfId="0" applyFont="1" applyAlignment="1">
      <alignment horizontal="left" indent="2"/>
    </xf>
    <xf numFmtId="0" fontId="24" fillId="0" borderId="0" xfId="0" applyFont="1" applyAlignment="1">
      <alignment horizontal="left" indent="1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left" vertical="center" indent="4"/>
    </xf>
    <xf numFmtId="0" fontId="28" fillId="0" borderId="0" xfId="0" applyFont="1" applyAlignment="1">
      <alignment horizontal="left" vertical="center" indent="4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indent="5"/>
    </xf>
    <xf numFmtId="0" fontId="28" fillId="0" borderId="0" xfId="0" applyFont="1" applyAlignment="1">
      <alignment vertical="center"/>
    </xf>
    <xf numFmtId="0" fontId="30" fillId="0" borderId="0" xfId="0" applyFont="1" applyAlignment="1">
      <alignment horizontal="left" vertical="center" indent="5"/>
    </xf>
    <xf numFmtId="0" fontId="27" fillId="0" borderId="0" xfId="0" applyFont="1"/>
    <xf numFmtId="0" fontId="31" fillId="0" borderId="0" xfId="43" applyAlignment="1"/>
    <xf numFmtId="0" fontId="32" fillId="0" borderId="0" xfId="0" applyFont="1"/>
    <xf numFmtId="0" fontId="23" fillId="33" borderId="10" xfId="0" applyFont="1" applyFill="1" applyBorder="1" applyAlignment="1">
      <alignment horizontal="center"/>
    </xf>
    <xf numFmtId="0" fontId="23" fillId="33" borderId="11" xfId="0" applyFont="1" applyFill="1" applyBorder="1" applyAlignment="1">
      <alignment horizontal="center"/>
    </xf>
    <xf numFmtId="164" fontId="0" fillId="0" borderId="12" xfId="0" applyNumberFormat="1" applyBorder="1"/>
    <xf numFmtId="0" fontId="27" fillId="33" borderId="14" xfId="0" applyFont="1" applyFill="1" applyBorder="1"/>
    <xf numFmtId="0" fontId="33" fillId="33" borderId="14" xfId="0" applyFont="1" applyFill="1" applyBorder="1"/>
    <xf numFmtId="164" fontId="0" fillId="0" borderId="13" xfId="0" applyNumberFormat="1" applyBorder="1"/>
    <xf numFmtId="164" fontId="0" fillId="33" borderId="11" xfId="0" applyNumberFormat="1" applyFill="1" applyBorder="1"/>
    <xf numFmtId="0" fontId="34" fillId="0" borderId="16" xfId="0" applyFont="1" applyBorder="1"/>
    <xf numFmtId="0" fontId="34" fillId="0" borderId="17" xfId="0" applyFont="1" applyBorder="1"/>
    <xf numFmtId="3" fontId="33" fillId="33" borderId="10" xfId="0" applyNumberFormat="1" applyFont="1" applyFill="1" applyBorder="1" applyAlignment="1">
      <alignment horizontal="center" vertical="center"/>
    </xf>
    <xf numFmtId="3" fontId="18" fillId="33" borderId="15" xfId="0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wrapText="1"/>
    </xf>
    <xf numFmtId="0" fontId="21" fillId="0" borderId="0" xfId="0" applyFont="1" applyAlignment="1">
      <alignment horizontal="center"/>
    </xf>
    <xf numFmtId="0" fontId="24" fillId="0" borderId="0" xfId="42" applyFont="1" applyFill="1" applyAlignment="1">
      <alignment horizontal="left" wrapText="1"/>
    </xf>
    <xf numFmtId="3" fontId="34" fillId="0" borderId="18" xfId="0" applyNumberFormat="1" applyFont="1" applyBorder="1" applyAlignment="1">
      <alignment horizontal="center" vertical="center"/>
    </xf>
    <xf numFmtId="3" fontId="34" fillId="0" borderId="19" xfId="0" applyNumberFormat="1" applyFont="1" applyBorder="1" applyAlignment="1">
      <alignment horizontal="center" vertical="center"/>
    </xf>
    <xf numFmtId="3" fontId="34" fillId="0" borderId="20" xfId="0" applyNumberFormat="1" applyFont="1" applyBorder="1" applyAlignment="1">
      <alignment horizontal="center" vertical="center"/>
    </xf>
    <xf numFmtId="3" fontId="34" fillId="0" borderId="21" xfId="0" applyNumberFormat="1" applyFont="1" applyBorder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7</xdr:col>
      <xdr:colOff>400050</xdr:colOff>
      <xdr:row>4</xdr:row>
      <xdr:rowOff>168101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5619750" cy="920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settlement.data.request@dss.gov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J23"/>
  <sheetViews>
    <sheetView tabSelected="1" workbookViewId="0">
      <selection activeCell="F26" sqref="F26"/>
    </sheetView>
  </sheetViews>
  <sheetFormatPr defaultRowHeight="15" x14ac:dyDescent="0.25"/>
  <cols>
    <col min="1" max="1" width="11.5703125" bestFit="1" customWidth="1"/>
    <col min="2" max="5" width="11.85546875" customWidth="1"/>
    <col min="6" max="6" width="10.140625" bestFit="1" customWidth="1"/>
  </cols>
  <sheetData>
    <row r="7" spans="1:10" ht="17.25" x14ac:dyDescent="0.3">
      <c r="A7" s="1" t="s">
        <v>44</v>
      </c>
    </row>
    <row r="9" spans="1:10" ht="15" customHeight="1" x14ac:dyDescent="0.25">
      <c r="A9" s="27" t="s">
        <v>14</v>
      </c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25">
      <c r="A10" s="2" t="s">
        <v>15</v>
      </c>
    </row>
    <row r="12" spans="1:10" x14ac:dyDescent="0.25">
      <c r="A12" s="19" t="s">
        <v>43</v>
      </c>
      <c r="B12" s="16" t="s">
        <v>11</v>
      </c>
      <c r="C12" s="16" t="s">
        <v>0</v>
      </c>
      <c r="D12" s="16" t="s">
        <v>12</v>
      </c>
      <c r="E12" s="17" t="s">
        <v>13</v>
      </c>
      <c r="F12" s="17" t="s">
        <v>45</v>
      </c>
    </row>
    <row r="13" spans="1:10" x14ac:dyDescent="0.25">
      <c r="A13" s="23" t="s">
        <v>1</v>
      </c>
      <c r="B13" s="32">
        <v>3705</v>
      </c>
      <c r="C13" s="32">
        <v>4432</v>
      </c>
      <c r="D13" s="32">
        <v>20704</v>
      </c>
      <c r="E13" s="30">
        <v>28841</v>
      </c>
      <c r="F13" s="18">
        <f>E13/$E$23</f>
        <v>0.11337628693741326</v>
      </c>
    </row>
    <row r="14" spans="1:10" x14ac:dyDescent="0.25">
      <c r="A14" s="24" t="s">
        <v>2</v>
      </c>
      <c r="B14" s="33">
        <v>2599</v>
      </c>
      <c r="C14" s="33">
        <v>3078</v>
      </c>
      <c r="D14" s="33">
        <v>6567</v>
      </c>
      <c r="E14" s="31">
        <v>12244</v>
      </c>
      <c r="F14" s="18">
        <f t="shared" ref="F14:F22" si="0">E14/$E$23</f>
        <v>4.8132147195370761E-2</v>
      </c>
    </row>
    <row r="15" spans="1:10" x14ac:dyDescent="0.25">
      <c r="A15" s="24" t="s">
        <v>3</v>
      </c>
      <c r="B15" s="33">
        <v>1407</v>
      </c>
      <c r="C15" s="33">
        <v>2501</v>
      </c>
      <c r="D15" s="33">
        <v>2517</v>
      </c>
      <c r="E15" s="31">
        <v>6425</v>
      </c>
      <c r="F15" s="18">
        <f t="shared" si="0"/>
        <v>2.5257190928639098E-2</v>
      </c>
    </row>
    <row r="16" spans="1:10" x14ac:dyDescent="0.25">
      <c r="A16" s="24" t="s">
        <v>4</v>
      </c>
      <c r="B16" s="33">
        <v>703</v>
      </c>
      <c r="C16" s="33">
        <v>1674</v>
      </c>
      <c r="D16" s="33">
        <v>866</v>
      </c>
      <c r="E16" s="31">
        <v>3243</v>
      </c>
      <c r="F16" s="18">
        <f t="shared" si="0"/>
        <v>1.2748493413474957E-2</v>
      </c>
    </row>
    <row r="17" spans="1:6" x14ac:dyDescent="0.25">
      <c r="A17" s="24" t="s">
        <v>5</v>
      </c>
      <c r="B17" s="33">
        <v>2178</v>
      </c>
      <c r="C17" s="33">
        <v>18516</v>
      </c>
      <c r="D17" s="33">
        <v>34591</v>
      </c>
      <c r="E17" s="31">
        <v>55285</v>
      </c>
      <c r="F17" s="18">
        <f t="shared" si="0"/>
        <v>0.21732977439530157</v>
      </c>
    </row>
    <row r="18" spans="1:6" x14ac:dyDescent="0.25">
      <c r="A18" s="24" t="s">
        <v>6</v>
      </c>
      <c r="B18" s="33">
        <v>3179</v>
      </c>
      <c r="C18" s="33">
        <v>36293</v>
      </c>
      <c r="D18" s="33">
        <v>62587</v>
      </c>
      <c r="E18" s="31">
        <v>102059</v>
      </c>
      <c r="F18" s="18">
        <f t="shared" si="0"/>
        <v>0.40120212435579422</v>
      </c>
    </row>
    <row r="19" spans="1:6" x14ac:dyDescent="0.25">
      <c r="A19" s="24" t="s">
        <v>7</v>
      </c>
      <c r="B19" s="33">
        <v>2506</v>
      </c>
      <c r="C19" s="33">
        <v>9197</v>
      </c>
      <c r="D19" s="33">
        <v>15110</v>
      </c>
      <c r="E19" s="31">
        <v>26813</v>
      </c>
      <c r="F19" s="18">
        <f t="shared" si="0"/>
        <v>0.10540405608865372</v>
      </c>
    </row>
    <row r="20" spans="1:6" x14ac:dyDescent="0.25">
      <c r="A20" s="24" t="s">
        <v>8</v>
      </c>
      <c r="B20" s="33">
        <v>1496</v>
      </c>
      <c r="C20" s="33">
        <v>5561</v>
      </c>
      <c r="D20" s="33">
        <v>2687</v>
      </c>
      <c r="E20" s="31">
        <v>9744</v>
      </c>
      <c r="F20" s="18">
        <f t="shared" si="0"/>
        <v>3.8304446444927531E-2</v>
      </c>
    </row>
    <row r="21" spans="1:6" x14ac:dyDescent="0.25">
      <c r="A21" s="24" t="s">
        <v>9</v>
      </c>
      <c r="B21" s="33">
        <v>781</v>
      </c>
      <c r="C21" s="33">
        <v>5646</v>
      </c>
      <c r="D21" s="33">
        <v>330</v>
      </c>
      <c r="E21" s="31">
        <v>6757</v>
      </c>
      <c r="F21" s="18">
        <f t="shared" si="0"/>
        <v>2.6562309588297962E-2</v>
      </c>
    </row>
    <row r="22" spans="1:6" x14ac:dyDescent="0.25">
      <c r="A22" s="24" t="s">
        <v>10</v>
      </c>
      <c r="B22" s="33">
        <v>526</v>
      </c>
      <c r="C22" s="33">
        <v>2374</v>
      </c>
      <c r="D22" s="33">
        <v>72</v>
      </c>
      <c r="E22" s="31">
        <v>2972</v>
      </c>
      <c r="F22" s="21">
        <f t="shared" si="0"/>
        <v>1.1683170652126911E-2</v>
      </c>
    </row>
    <row r="23" spans="1:6" x14ac:dyDescent="0.25">
      <c r="A23" s="20" t="s">
        <v>13</v>
      </c>
      <c r="B23" s="25">
        <v>19080</v>
      </c>
      <c r="C23" s="25">
        <v>89272</v>
      </c>
      <c r="D23" s="25">
        <v>146031</v>
      </c>
      <c r="E23" s="26">
        <v>254383</v>
      </c>
      <c r="F23" s="22">
        <f>SUM(F13:F22)</f>
        <v>1</v>
      </c>
    </row>
  </sheetData>
  <sortState ref="A13:F23">
    <sortCondition descending="1" ref="E13"/>
  </sortState>
  <mergeCells count="1">
    <mergeCell ref="A9:J9"/>
  </mergeCells>
  <pageMargins left="0.7" right="0.7" top="0.75" bottom="0.75" header="0.3" footer="0.3"/>
  <pageSetup scale="7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44"/>
  <sheetViews>
    <sheetView workbookViewId="0">
      <selection sqref="A1:XFD1048576"/>
    </sheetView>
  </sheetViews>
  <sheetFormatPr defaultRowHeight="15" x14ac:dyDescent="0.25"/>
  <sheetData>
    <row r="1" spans="1:3" ht="21" x14ac:dyDescent="0.25">
      <c r="A1" s="6" t="s">
        <v>16</v>
      </c>
      <c r="B1" s="2"/>
      <c r="C1" s="2"/>
    </row>
    <row r="2" spans="1:3" x14ac:dyDescent="0.25">
      <c r="A2" s="7" t="s">
        <v>22</v>
      </c>
      <c r="B2" s="2"/>
      <c r="C2" s="2"/>
    </row>
    <row r="3" spans="1:3" x14ac:dyDescent="0.25">
      <c r="A3" s="8"/>
      <c r="B3" s="2"/>
      <c r="C3" s="2"/>
    </row>
    <row r="4" spans="1:3" ht="21" x14ac:dyDescent="0.25">
      <c r="A4" s="6" t="s">
        <v>17</v>
      </c>
      <c r="B4" s="2"/>
      <c r="C4" s="2"/>
    </row>
    <row r="5" spans="1:3" x14ac:dyDescent="0.25">
      <c r="A5" s="7" t="s">
        <v>23</v>
      </c>
      <c r="B5" s="2"/>
      <c r="C5" s="2"/>
    </row>
    <row r="6" spans="1:3" x14ac:dyDescent="0.25">
      <c r="A6" s="7" t="s">
        <v>24</v>
      </c>
      <c r="B6" s="2"/>
      <c r="C6" s="2"/>
    </row>
    <row r="7" spans="1:3" x14ac:dyDescent="0.25">
      <c r="A7" s="8"/>
      <c r="B7" s="2"/>
      <c r="C7" s="2"/>
    </row>
    <row r="8" spans="1:3" ht="21" x14ac:dyDescent="0.25">
      <c r="A8" s="6" t="s">
        <v>18</v>
      </c>
      <c r="B8" s="2"/>
      <c r="C8" s="2"/>
    </row>
    <row r="9" spans="1:3" x14ac:dyDescent="0.25">
      <c r="A9" s="9" t="s">
        <v>25</v>
      </c>
      <c r="B9" s="2"/>
      <c r="C9" s="2"/>
    </row>
    <row r="10" spans="1:3" x14ac:dyDescent="0.25">
      <c r="A10" s="10" t="s">
        <v>26</v>
      </c>
      <c r="B10" s="2"/>
      <c r="C10" s="2"/>
    </row>
    <row r="11" spans="1:3" x14ac:dyDescent="0.25">
      <c r="A11" s="10" t="s">
        <v>27</v>
      </c>
      <c r="B11" s="2"/>
      <c r="C11" s="2"/>
    </row>
    <row r="12" spans="1:3" x14ac:dyDescent="0.25">
      <c r="A12" s="10" t="s">
        <v>28</v>
      </c>
      <c r="B12" s="2"/>
      <c r="C12" s="2"/>
    </row>
    <row r="13" spans="1:3" x14ac:dyDescent="0.25">
      <c r="A13" s="10"/>
      <c r="B13" s="2"/>
      <c r="C13" s="2"/>
    </row>
    <row r="14" spans="1:3" x14ac:dyDescent="0.25">
      <c r="A14" s="9" t="s">
        <v>29</v>
      </c>
      <c r="B14" s="2"/>
      <c r="C14" s="2"/>
    </row>
    <row r="15" spans="1:3" x14ac:dyDescent="0.25">
      <c r="A15" s="10" t="s">
        <v>30</v>
      </c>
      <c r="B15" s="2"/>
      <c r="C15" s="2"/>
    </row>
    <row r="16" spans="1:3" x14ac:dyDescent="0.25">
      <c r="A16" s="10" t="s">
        <v>31</v>
      </c>
      <c r="B16" s="2"/>
      <c r="C16" s="2"/>
    </row>
    <row r="17" spans="1:3" x14ac:dyDescent="0.25">
      <c r="A17" s="10" t="s">
        <v>32</v>
      </c>
      <c r="B17" s="2"/>
      <c r="C17" s="2"/>
    </row>
    <row r="18" spans="1:3" x14ac:dyDescent="0.25">
      <c r="A18" s="10" t="s">
        <v>33</v>
      </c>
      <c r="B18" s="2"/>
      <c r="C18" s="2"/>
    </row>
    <row r="19" spans="1:3" x14ac:dyDescent="0.25">
      <c r="A19" s="10"/>
      <c r="B19" s="2"/>
      <c r="C19" s="2"/>
    </row>
    <row r="20" spans="1:3" x14ac:dyDescent="0.25">
      <c r="A20" s="9" t="s">
        <v>34</v>
      </c>
      <c r="B20" s="2"/>
      <c r="C20" s="2"/>
    </row>
    <row r="21" spans="1:3" x14ac:dyDescent="0.25">
      <c r="A21" s="11"/>
      <c r="B21" s="2"/>
      <c r="C21" s="2"/>
    </row>
    <row r="22" spans="1:3" ht="21" x14ac:dyDescent="0.25">
      <c r="A22" s="6" t="s">
        <v>19</v>
      </c>
      <c r="B22" s="2"/>
      <c r="C22" s="2"/>
    </row>
    <row r="23" spans="1:3" x14ac:dyDescent="0.25">
      <c r="A23" s="10" t="s">
        <v>35</v>
      </c>
      <c r="B23" s="2"/>
      <c r="C23" s="2"/>
    </row>
    <row r="24" spans="1:3" x14ac:dyDescent="0.25">
      <c r="A24" s="10" t="s">
        <v>36</v>
      </c>
      <c r="B24" s="2"/>
      <c r="C24" s="2"/>
    </row>
    <row r="25" spans="1:3" x14ac:dyDescent="0.25">
      <c r="A25" s="10" t="s">
        <v>37</v>
      </c>
      <c r="B25" s="2"/>
      <c r="C25" s="2"/>
    </row>
    <row r="26" spans="1:3" x14ac:dyDescent="0.25">
      <c r="A26" s="10" t="s">
        <v>38</v>
      </c>
      <c r="B26" s="2"/>
      <c r="C26" s="2"/>
    </row>
    <row r="27" spans="1:3" x14ac:dyDescent="0.25">
      <c r="A27" s="12"/>
      <c r="B27" s="2"/>
      <c r="C27" s="2"/>
    </row>
    <row r="28" spans="1:3" ht="21" x14ac:dyDescent="0.25">
      <c r="A28" s="6" t="s">
        <v>20</v>
      </c>
      <c r="B28" s="2"/>
      <c r="C28" s="2"/>
    </row>
    <row r="29" spans="1:3" x14ac:dyDescent="0.25">
      <c r="A29" s="9" t="s">
        <v>39</v>
      </c>
      <c r="B29" s="2"/>
      <c r="C29" s="2"/>
    </row>
    <row r="30" spans="1:3" x14ac:dyDescent="0.25">
      <c r="A30" s="11"/>
      <c r="B30" s="2"/>
      <c r="C30" s="2"/>
    </row>
    <row r="31" spans="1:3" ht="21" x14ac:dyDescent="0.25">
      <c r="A31" s="6" t="s">
        <v>40</v>
      </c>
      <c r="B31" s="2"/>
      <c r="C31" s="2"/>
    </row>
    <row r="32" spans="1:3" x14ac:dyDescent="0.25">
      <c r="A32" s="13" t="s">
        <v>41</v>
      </c>
      <c r="B32" s="2"/>
      <c r="C32" s="2"/>
    </row>
    <row r="33" spans="1:3" x14ac:dyDescent="0.25">
      <c r="A33" s="14" t="s">
        <v>42</v>
      </c>
      <c r="B33" s="2"/>
      <c r="C33" s="2"/>
    </row>
    <row r="34" spans="1:3" x14ac:dyDescent="0.25">
      <c r="A34" s="3"/>
      <c r="B34" s="2"/>
      <c r="C34" s="2"/>
    </row>
    <row r="35" spans="1:3" x14ac:dyDescent="0.25">
      <c r="A35" s="4"/>
      <c r="B35" s="2"/>
      <c r="C35" s="2"/>
    </row>
    <row r="36" spans="1:3" x14ac:dyDescent="0.25">
      <c r="A36" s="15"/>
      <c r="B36" s="2"/>
      <c r="C36" s="2"/>
    </row>
    <row r="37" spans="1:3" x14ac:dyDescent="0.25">
      <c r="A37" s="2"/>
      <c r="B37" s="2"/>
      <c r="C37" s="2"/>
    </row>
    <row r="38" spans="1:3" x14ac:dyDescent="0.25">
      <c r="A38" s="2"/>
      <c r="B38" s="2"/>
      <c r="C38" s="2"/>
    </row>
    <row r="39" spans="1:3" x14ac:dyDescent="0.25">
      <c r="A39" s="2"/>
      <c r="B39" s="2"/>
      <c r="C39" s="2"/>
    </row>
    <row r="40" spans="1:3" x14ac:dyDescent="0.25">
      <c r="A40" s="15"/>
      <c r="B40" s="2"/>
      <c r="C40" s="2"/>
    </row>
    <row r="41" spans="1:3" x14ac:dyDescent="0.25">
      <c r="A41" s="5"/>
      <c r="B41" s="2"/>
      <c r="C41" s="2"/>
    </row>
    <row r="42" spans="1:3" x14ac:dyDescent="0.25">
      <c r="A42" s="2"/>
      <c r="B42" s="2"/>
      <c r="C42" s="2"/>
    </row>
    <row r="43" spans="1:3" x14ac:dyDescent="0.25">
      <c r="A43" s="28"/>
      <c r="B43" s="28"/>
      <c r="C43" s="28"/>
    </row>
    <row r="44" spans="1:3" x14ac:dyDescent="0.25">
      <c r="A44" s="28"/>
      <c r="B44" s="28"/>
      <c r="C44" s="28"/>
    </row>
  </sheetData>
  <mergeCells count="2">
    <mergeCell ref="A43:C43"/>
    <mergeCell ref="A44:C44"/>
  </mergeCells>
  <hyperlinks>
    <hyperlink ref="A33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</sheetPr>
  <dimension ref="A1:L3"/>
  <sheetViews>
    <sheetView workbookViewId="0">
      <selection sqref="A1:L3"/>
    </sheetView>
  </sheetViews>
  <sheetFormatPr defaultRowHeight="15" x14ac:dyDescent="0.25"/>
  <sheetData>
    <row r="1" spans="1:12" x14ac:dyDescent="0.25">
      <c r="A1" s="29" t="s">
        <v>21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</sheetData>
  <mergeCells count="1">
    <mergeCell ref="A1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Caveats</vt:lpstr>
      <vt:lpstr>Settlement 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Min</dc:creator>
  <cp:lastModifiedBy>BAKER, Corinne</cp:lastModifiedBy>
  <cp:lastPrinted>2016-11-17T04:48:18Z</cp:lastPrinted>
  <dcterms:created xsi:type="dcterms:W3CDTF">2016-07-25T03:59:20Z</dcterms:created>
  <dcterms:modified xsi:type="dcterms:W3CDTF">2016-11-17T04:48:21Z</dcterms:modified>
</cp:coreProperties>
</file>